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inger on Z\Emerging infections\COVID-19\Manuscripts\Pfizer SA VE\Data sent to Pfizer\"/>
    </mc:Choice>
  </mc:AlternateContent>
  <bookViews>
    <workbookView xWindow="0" yWindow="0" windowWidth="28800" windowHeight="11925" activeTab="1"/>
  </bookViews>
  <sheets>
    <sheet name="Table 1" sheetId="1" r:id="rId2"/>
    <sheet name="Table 2" sheetId="2" r:id="rId3"/>
  </sheet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<sst xmlns="http://schemas.openxmlformats.org/spreadsheetml/2006/main" count="41" uniqueCount="39">
  <si>
    <t>TABLE ONE</t>
  </si>
  <si>
    <t>Unvaccinated</t>
  </si>
  <si>
    <t>Partially-vaccinated</t>
  </si>
  <si>
    <t>Fully-</t>
  </si>
  <si>
    <t>Initially-</t>
  </si>
  <si>
    <t>Total</t>
  </si>
  <si>
    <t>vaccinated</t>
  </si>
  <si>
    <t>Vaccinated</t>
  </si>
  <si>
    <t>total distinct count</t>
  </si>
  <si>
    <t>AVG age</t>
  </si>
  <si>
    <t>Min age</t>
  </si>
  <si>
    <t>Max age</t>
  </si>
  <si>
    <r>
      <t xml:space="preserve">Sex (n, percent) </t>
    </r>
    <r>
      <rPr>
        <b/>
        <sz val="9"/>
        <color rgb="FF000000"/>
        <rFont val="Arial"/>
        <family val="2"/>
      </rPr>
      <t>מגדר (מספר, %)</t>
    </r>
    <r>
      <rPr>
        <b/>
        <sz val="9"/>
        <color rgb="FF000000"/>
        <rFont val="Arial"/>
        <family val="2"/>
        <scheme val="minor"/>
      </rPr>
      <t> </t>
    </r>
  </si>
  <si>
    <r>
      <t xml:space="preserve">Sector (n, percent) </t>
    </r>
    <r>
      <rPr>
        <b/>
        <sz val="9"/>
        <color rgb="FF000000"/>
        <rFont val="Arial"/>
        <family val="2"/>
      </rPr>
      <t>מגזר (מספר, אחוז)</t>
    </r>
    <r>
      <rPr>
        <b/>
        <sz val="9"/>
        <color rgb="FF000000"/>
        <rFont val="Arial"/>
        <family val="2"/>
        <scheme val="minor"/>
      </rPr>
      <t> </t>
    </r>
  </si>
  <si>
    <t>TABLE 2</t>
  </si>
  <si>
    <t>PCR negative: Uninfected</t>
  </si>
  <si>
    <t>PCR positive:</t>
  </si>
  <si>
    <t>confirmed or probable Beta infection</t>
  </si>
  <si>
    <t>confirmed Beta infection</t>
  </si>
  <si>
    <t>AVG</t>
  </si>
  <si>
    <t>Min</t>
  </si>
  <si>
    <t>Max</t>
  </si>
  <si>
    <t>Sex (n, percent)</t>
  </si>
  <si>
    <t>   Male</t>
  </si>
  <si>
    <t>   Female</t>
  </si>
  <si>
    <t>Sector (n, percent)</t>
  </si>
  <si>
    <t>    Arab</t>
  </si>
  <si>
    <t>    Ultra-orthodox</t>
  </si>
  <si>
    <t>    General Jewish (non-ultra-orthodox)</t>
  </si>
  <si>
    <t>Table 1 Demographics of contacts by vaccination status</t>
  </si>
  <si>
    <t>Demographics of Contacts by PCR status</t>
  </si>
  <si>
    <t>Median</t>
  </si>
  <si>
    <t>of which, PCR positive:</t>
  </si>
  <si>
    <t xml:space="preserve">   Male </t>
  </si>
  <si>
    <t xml:space="preserve">   Female </t>
  </si>
  <si>
    <t xml:space="preserve">    Arab </t>
  </si>
  <si>
    <t xml:space="preserve">    Ultra-orthodox </t>
  </si>
  <si>
    <t xml:space="preserve">    General Jewish </t>
  </si>
  <si>
    <t xml:space="preserve">Age in years (mean, range)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</si>
</sst>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1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8" fillId="0" borderId="6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readingOrder="1"/>
    </xf>
    <xf numFmtId="0" fontId="7" fillId="0" borderId="6" xfId="0" applyFont="1" applyBorder="1" applyAlignment="1">
      <alignment horizontal="center" vertical="center" readingOrder="1"/>
    </xf>
    <xf numFmtId="0" fontId="10" fillId="0" borderId="4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left"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 readingOrder="1"/>
    </xf>
    <xf numFmtId="0" fontId="9" fillId="2" borderId="6" xfId="0" applyFont="1" applyFill="1" applyBorder="1" applyAlignment="1">
      <alignment horizontal="center" vertical="center" wrapText="1" readingOrder="1"/>
    </xf>
    <xf numFmtId="0" fontId="8" fillId="0" borderId="7" xfId="0" applyFont="1" applyFill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0" fontId="8" fillId="3" borderId="6" xfId="0" applyFont="1" applyFill="1" applyBorder="1" applyAlignment="1">
      <alignment horizontal="left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5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11" fillId="3" borderId="6" xfId="0" applyFont="1" applyFill="1" applyBorder="1" applyAlignment="1">
      <alignment horizontal="center" vertical="center" wrapText="1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7" fillId="2" borderId="6" xfId="0" applyNumberFormat="1" applyFont="1" applyFill="1" applyBorder="1" applyAlignment="1">
      <alignment horizontal="center" vertical="center" wrapText="1" readingOrder="1"/>
    </xf>
    <xf numFmtId="0" fontId="0" fillId="3" borderId="0" xfId="0" applyFill="1"/>
    <xf numFmtId="0" fontId="2" fillId="3" borderId="0" xfId="0" applyFont="1" applyFill="1"/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0" xfId="0" applyFont="1" applyFill="1" applyBorder="1" applyAlignment="1">
      <alignment horizontal="center" vertical="center" wrapText="1" readingOrder="1"/>
    </xf>
    <xf numFmtId="164" fontId="5" fillId="3" borderId="4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left" vertical="center" wrapText="1" readingOrder="1"/>
    </xf>
    <xf numFmtId="0" fontId="3" fillId="0" borderId="7" xfId="0" applyFont="1" applyBorder="1" applyAlignment="1">
      <alignment horizontal="left" vertical="center" wrapText="1" readingOrder="1"/>
    </xf>
    <xf numFmtId="0" fontId="3" fillId="0" borderId="9" xfId="0" applyFont="1" applyBorder="1" applyAlignment="1">
      <alignment horizontal="left" vertical="center" wrapText="1" readingOrder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6" Type="http://schemas.openxmlformats.org/officeDocument/2006/relationships/calcChain" Target="calcChain.xml" /><Relationship Id="rId3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F4:R24"/>
  <sheetViews>
    <sheetView workbookViewId="0" topLeftCell="C1">
      <selection pane="topLeft" activeCell="F23" sqref="F23"/>
    </sheetView>
  </sheetViews>
  <sheetFormatPr defaultRowHeight="14.25"/>
  <cols>
    <col min="6" max="11" width="21.75" customWidth="1"/>
    <col min="14" max="14" width="41" bestFit="1" customWidth="1"/>
    <col min="15" max="15" width="13.75" customWidth="1"/>
    <col min="16" max="16" width="14.5" bestFit="1" customWidth="1"/>
    <col min="17" max="17" width="4.5" customWidth="1"/>
    <col min="18" max="18" width="9.125" customWidth="1"/>
    <col min="19" max="19" width="7.125" customWidth="1"/>
    <col min="20" max="20" width="14.5" bestFit="1" customWidth="1"/>
    <col min="21" max="21" width="4.5" customWidth="1"/>
    <col min="22" max="22" width="10.25" bestFit="1" customWidth="1"/>
  </cols>
  <sheetData>
    <row r="4" spans="8:8" ht="15">
      <c r="H4" s="31" t="s">
        <v>29</v>
      </c>
    </row>
    <row r="5" ht="15" thickBot="1"/>
    <row r="6" spans="6:11" ht="15" thickBot="1">
      <c r="F6" s="51" t="s">
        <v>0</v>
      </c>
      <c r="G6" s="1" t="s">
        <v>1</v>
      </c>
      <c r="H6" s="1" t="s">
        <v>2</v>
      </c>
      <c r="I6" s="2" t="s">
        <v>3</v>
      </c>
      <c r="J6" s="3" t="s">
        <v>4</v>
      </c>
      <c r="K6" s="22" t="s">
        <v>5</v>
      </c>
    </row>
    <row r="7" spans="6:18" ht="15" thickBot="1">
      <c r="F7" s="52"/>
      <c r="G7" s="4"/>
      <c r="H7" s="5"/>
      <c r="I7" s="6" t="s">
        <v>6</v>
      </c>
      <c r="J7" s="7" t="s">
        <v>7</v>
      </c>
      <c r="K7" s="23"/>
      <c r="N7" s="32"/>
      <c r="O7" s="33"/>
      <c r="P7" s="33"/>
      <c r="Q7" s="33"/>
      <c r="R7" s="33"/>
    </row>
    <row r="8" spans="6:18" ht="15" thickBot="1">
      <c r="F8" s="52"/>
      <c r="G8" s="8"/>
      <c r="H8" s="5"/>
      <c r="I8" s="9"/>
      <c r="J8" s="7"/>
      <c r="K8" s="24"/>
      <c r="N8" s="32"/>
      <c r="O8" s="33"/>
      <c r="P8" s="33"/>
      <c r="Q8" s="33"/>
      <c r="R8" s="33"/>
    </row>
    <row r="9" spans="6:18" ht="15" thickBot="1">
      <c r="F9" s="53"/>
      <c r="G9" s="8"/>
      <c r="H9" s="8"/>
      <c r="I9" s="10"/>
      <c r="J9" s="7"/>
      <c r="K9" s="24"/>
      <c r="N9" s="32"/>
      <c r="O9" s="33"/>
      <c r="P9" s="33"/>
      <c r="Q9" s="33"/>
      <c r="R9" s="33"/>
    </row>
    <row r="10" spans="6:18" ht="15.75" thickBot="1">
      <c r="F10" s="11" t="s">
        <v>8</v>
      </c>
      <c r="G10" s="21">
        <v>246</v>
      </c>
      <c r="H10" s="21">
        <v>32</v>
      </c>
      <c r="I10" s="30">
        <v>31</v>
      </c>
      <c r="J10" s="14">
        <v>34</v>
      </c>
      <c r="K10" s="25">
        <f>SUM(G10:J10)</f>
        <v>343</v>
      </c>
      <c r="N10" s="32"/>
      <c r="O10" s="33"/>
      <c r="P10" s="33"/>
      <c r="Q10" s="33"/>
      <c r="R10" s="33"/>
    </row>
    <row r="11" spans="6:18" ht="15.75" thickBot="1">
      <c r="F11" s="35" t="s">
        <v>31</v>
      </c>
      <c r="G11" s="36">
        <v>39</v>
      </c>
      <c r="H11" s="36">
        <v>38</v>
      </c>
      <c r="I11" s="37">
        <v>58</v>
      </c>
      <c r="J11" s="38">
        <v>40</v>
      </c>
      <c r="K11" s="39">
        <v>40</v>
      </c>
      <c r="N11" s="32"/>
      <c r="O11" s="33"/>
      <c r="P11" s="33"/>
      <c r="Q11" s="33"/>
      <c r="R11" s="33"/>
    </row>
    <row r="12" spans="6:11" ht="15" thickBot="1">
      <c r="F12" s="11" t="s">
        <v>9</v>
      </c>
      <c r="G12" s="40">
        <v>43.200000000000003</v>
      </c>
      <c r="H12" s="40">
        <v>39.5</v>
      </c>
      <c r="I12" s="40">
        <v>54.29032258064516</v>
      </c>
      <c r="J12" s="40">
        <v>37.676470588235297</v>
      </c>
      <c r="K12" s="41">
        <v>43.643726700000002</v>
      </c>
    </row>
    <row r="13" spans="6:11" ht="15" thickBot="1">
      <c r="F13" s="11" t="s">
        <v>10</v>
      </c>
      <c r="G13" s="12">
        <v>16</v>
      </c>
      <c r="H13" s="12">
        <v>18</v>
      </c>
      <c r="I13" s="12">
        <v>21</v>
      </c>
      <c r="J13" s="12">
        <v>16</v>
      </c>
      <c r="K13" s="26">
        <v>16</v>
      </c>
    </row>
    <row r="14" spans="6:11" ht="15" thickBot="1">
      <c r="F14" s="11" t="s">
        <v>11</v>
      </c>
      <c r="G14" s="12">
        <v>94</v>
      </c>
      <c r="H14" s="12">
        <v>72</v>
      </c>
      <c r="I14" s="12">
        <v>87</v>
      </c>
      <c r="J14" s="12">
        <v>57</v>
      </c>
      <c r="K14" s="26">
        <v>94</v>
      </c>
    </row>
    <row r="15" spans="6:11" ht="32.25" customHeight="1" thickBot="1">
      <c r="F15" s="51" t="s">
        <v>12</v>
      </c>
      <c r="G15" s="15"/>
      <c r="H15" s="15"/>
      <c r="I15" s="13"/>
      <c r="J15" s="16"/>
      <c r="K15" s="27"/>
    </row>
    <row r="16" spans="6:11" ht="15" thickBot="1">
      <c r="F16" s="53"/>
      <c r="G16" s="17"/>
      <c r="H16" s="15"/>
      <c r="I16" s="18"/>
      <c r="J16" s="19"/>
      <c r="K16" s="27"/>
    </row>
    <row r="17" spans="6:11" ht="15.75" thickBot="1">
      <c r="F17" s="11" t="s">
        <v>33</v>
      </c>
      <c r="G17" s="17">
        <v>108</v>
      </c>
      <c r="H17" s="17">
        <v>12</v>
      </c>
      <c r="I17" s="18">
        <v>14</v>
      </c>
      <c r="J17" s="19">
        <v>19</v>
      </c>
      <c r="K17" s="28">
        <v>153</v>
      </c>
    </row>
    <row r="18" spans="6:11" ht="15.75" thickBot="1">
      <c r="F18" s="11" t="s">
        <v>34</v>
      </c>
      <c r="G18" s="17">
        <v>138</v>
      </c>
      <c r="H18" s="17">
        <v>20</v>
      </c>
      <c r="I18" s="18">
        <v>17</v>
      </c>
      <c r="J18" s="19">
        <v>15</v>
      </c>
      <c r="K18" s="28">
        <v>190</v>
      </c>
    </row>
    <row r="19" spans="6:11" ht="15.75" thickBot="1">
      <c r="F19" s="11"/>
      <c r="G19" s="17"/>
      <c r="H19" s="17"/>
      <c r="I19" s="17"/>
      <c r="J19" s="17"/>
      <c r="K19" s="28"/>
    </row>
    <row r="20" spans="6:14" ht="24.75" thickBot="1">
      <c r="F20" s="20" t="s">
        <v>13</v>
      </c>
      <c r="G20" s="17"/>
      <c r="H20" s="17"/>
      <c r="I20" s="18"/>
      <c r="J20" s="19"/>
      <c r="K20" s="27"/>
      <c r="N20" s="12"/>
    </row>
    <row r="21" spans="6:11" ht="15.75" thickBot="1">
      <c r="F21" s="11" t="s">
        <v>35</v>
      </c>
      <c r="G21" s="17">
        <v>74</v>
      </c>
      <c r="H21" s="17">
        <v>13</v>
      </c>
      <c r="I21" s="18">
        <v>8</v>
      </c>
      <c r="J21" s="19">
        <v>13</v>
      </c>
      <c r="K21" s="28">
        <v>108</v>
      </c>
    </row>
    <row r="22" spans="6:11" ht="15.75" thickBot="1">
      <c r="F22" s="11" t="s">
        <v>36</v>
      </c>
      <c r="G22" s="17">
        <v>4</v>
      </c>
      <c r="H22" s="17">
        <v>1</v>
      </c>
      <c r="I22" s="18">
        <v>1</v>
      </c>
      <c r="J22" s="19">
        <v>0</v>
      </c>
      <c r="K22" s="28">
        <v>6</v>
      </c>
    </row>
    <row r="23" spans="6:11" ht="15.75" thickBot="1">
      <c r="F23" s="11" t="s">
        <v>37</v>
      </c>
      <c r="G23" s="17">
        <v>168</v>
      </c>
      <c r="H23" s="17">
        <v>18</v>
      </c>
      <c r="I23" s="18">
        <v>22</v>
      </c>
      <c r="J23" s="19">
        <v>21</v>
      </c>
      <c r="K23" s="28">
        <v>229</v>
      </c>
    </row>
    <row r="24" spans="6:6" ht="14.25">
      <c r="F24" s="29"/>
    </row>
  </sheetData>
  <mergeCells count="2">
    <mergeCell ref="F6:F9"/>
    <mergeCell ref="F15:F16"/>
  </mergeCells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2:R43"/>
  <sheetViews>
    <sheetView tabSelected="1" zoomScale="115" zoomScaleNormal="115" workbookViewId="0" topLeftCell="B1">
      <selection pane="topLeft" activeCell="C7" sqref="C7"/>
    </sheetView>
  </sheetViews>
  <sheetFormatPr defaultRowHeight="14.25"/>
  <cols>
    <col min="3" max="3" width="19" customWidth="1"/>
    <col min="4" max="4" width="20.5" customWidth="1"/>
    <col min="5" max="5" width="20" customWidth="1"/>
    <col min="6" max="6" width="17.75" customWidth="1"/>
    <col min="7" max="7" width="23.25" bestFit="1" customWidth="1"/>
    <col min="8" max="8" width="9.125" customWidth="1"/>
    <col min="9" max="9" width="23.25" bestFit="1" customWidth="1"/>
    <col min="13" max="13" width="19" bestFit="1" customWidth="1"/>
    <col min="14" max="14" width="14.125" bestFit="1" customWidth="1"/>
    <col min="16" max="16" width="9.5" bestFit="1" customWidth="1"/>
  </cols>
  <sheetData>
    <row r="2" spans="2:8" ht="15">
      <c r="B2" s="42"/>
      <c r="C2" s="42"/>
      <c r="D2" s="43" t="s">
        <v>30</v>
      </c>
      <c r="E2" s="42"/>
      <c r="F2" s="42"/>
      <c r="G2" s="42"/>
      <c r="H2" s="42"/>
    </row>
    <row r="3" spans="2:8" ht="15" thickBot="1">
      <c r="B3" s="42"/>
      <c r="C3" s="42"/>
      <c r="D3" s="42"/>
      <c r="E3" s="42"/>
      <c r="F3" s="42"/>
      <c r="G3" s="42"/>
      <c r="H3" s="42"/>
    </row>
    <row r="4" spans="2:8" ht="15" thickBot="1">
      <c r="B4" s="42"/>
      <c r="C4" s="47" t="s">
        <v>14</v>
      </c>
      <c r="D4" s="47" t="s">
        <v>15</v>
      </c>
      <c r="E4" s="47" t="s">
        <v>16</v>
      </c>
      <c r="F4" s="48" t="s">
        <v>32</v>
      </c>
      <c r="G4" s="45"/>
      <c r="H4" s="42"/>
    </row>
    <row r="5" spans="2:8" ht="23.25" thickBot="1">
      <c r="B5" s="42"/>
      <c r="C5" s="44"/>
      <c r="D5" s="44"/>
      <c r="E5" s="44" t="s">
        <v>17</v>
      </c>
      <c r="F5" s="49" t="s">
        <v>18</v>
      </c>
      <c r="G5" s="42"/>
      <c r="H5" s="42"/>
    </row>
    <row r="6" spans="2:16" ht="23.25" thickBot="1">
      <c r="B6" s="42"/>
      <c r="C6" s="44" t="s">
        <v>38</v>
      </c>
      <c r="D6" s="44"/>
      <c r="E6" s="44"/>
      <c r="F6" s="49"/>
      <c r="G6" s="42"/>
      <c r="H6" s="42"/>
      <c r="M6" s="32"/>
      <c r="N6" s="33"/>
      <c r="O6" s="33"/>
      <c r="P6" s="33"/>
    </row>
    <row r="7" spans="2:16" ht="15" thickBot="1">
      <c r="B7" s="42"/>
      <c r="C7" s="44" t="s">
        <v>8</v>
      </c>
      <c r="D7" s="44">
        <v>272</v>
      </c>
      <c r="E7" s="44">
        <v>71</v>
      </c>
      <c r="F7" s="49">
        <v>7</v>
      </c>
      <c r="G7" s="42"/>
      <c r="H7" s="42"/>
      <c r="M7" s="32"/>
      <c r="N7" s="33"/>
      <c r="O7" s="33"/>
      <c r="P7" s="33"/>
    </row>
    <row r="8" spans="2:16" ht="15" thickBot="1">
      <c r="B8" s="42"/>
      <c r="C8" s="44" t="s">
        <v>31</v>
      </c>
      <c r="D8" s="44">
        <v>42</v>
      </c>
      <c r="E8" s="44">
        <v>35</v>
      </c>
      <c r="F8" s="49">
        <v>46</v>
      </c>
      <c r="G8" s="42"/>
      <c r="H8" s="42"/>
      <c r="M8" s="32"/>
      <c r="N8" s="33"/>
      <c r="O8" s="33"/>
      <c r="P8" s="33"/>
    </row>
    <row r="9" spans="2:8" ht="15" thickBot="1">
      <c r="B9" s="42"/>
      <c r="C9" s="44" t="s">
        <v>19</v>
      </c>
      <c r="D9" s="46">
        <v>45.022058823529413</v>
      </c>
      <c r="E9" s="46">
        <v>36.774647887323944</v>
      </c>
      <c r="F9" s="50">
        <v>40</v>
      </c>
      <c r="G9" s="42"/>
      <c r="H9" s="42"/>
    </row>
    <row r="10" spans="2:8" ht="15" thickBot="1">
      <c r="B10" s="42"/>
      <c r="C10" s="44" t="s">
        <v>20</v>
      </c>
      <c r="D10" s="44">
        <v>16</v>
      </c>
      <c r="E10" s="44">
        <v>16</v>
      </c>
      <c r="F10" s="49">
        <v>17</v>
      </c>
      <c r="G10" s="42"/>
      <c r="H10" s="42"/>
    </row>
    <row r="11" spans="2:8" ht="15" thickBot="1">
      <c r="B11" s="42"/>
      <c r="C11" s="44" t="s">
        <v>21</v>
      </c>
      <c r="D11" s="44">
        <v>94</v>
      </c>
      <c r="E11" s="44">
        <v>89</v>
      </c>
      <c r="F11" s="49">
        <v>56</v>
      </c>
      <c r="G11" s="42"/>
      <c r="H11" s="42"/>
    </row>
    <row r="12" spans="2:8" ht="15" thickBot="1">
      <c r="B12" s="42"/>
      <c r="C12" s="44" t="s">
        <v>22</v>
      </c>
      <c r="D12" s="44"/>
      <c r="E12" s="44"/>
      <c r="F12" s="49"/>
      <c r="G12" s="42"/>
      <c r="H12" s="42"/>
    </row>
    <row r="13" spans="2:17" ht="15" thickBot="1">
      <c r="B13" s="42"/>
      <c r="C13" s="44" t="s">
        <v>23</v>
      </c>
      <c r="D13" s="44">
        <v>117</v>
      </c>
      <c r="E13" s="44">
        <v>36</v>
      </c>
      <c r="F13" s="49">
        <v>4</v>
      </c>
      <c r="G13" s="42"/>
      <c r="H13" s="42"/>
      <c r="M13" s="32"/>
      <c r="N13" s="33"/>
      <c r="O13" s="33"/>
      <c r="P13" s="33"/>
      <c r="Q13" s="33"/>
    </row>
    <row r="14" spans="2:17" ht="15" thickBot="1">
      <c r="B14" s="42"/>
      <c r="C14" s="44" t="s">
        <v>24</v>
      </c>
      <c r="D14" s="44">
        <v>155</v>
      </c>
      <c r="E14" s="44">
        <v>35</v>
      </c>
      <c r="F14" s="49">
        <v>3</v>
      </c>
      <c r="G14" s="42"/>
      <c r="H14" s="42"/>
      <c r="M14" s="32"/>
      <c r="N14" s="33"/>
      <c r="O14" s="33"/>
      <c r="P14" s="33"/>
      <c r="Q14" s="33"/>
    </row>
    <row r="15" spans="2:17" ht="15" thickBot="1">
      <c r="B15" s="42"/>
      <c r="C15" s="44"/>
      <c r="D15" s="44"/>
      <c r="E15" s="44"/>
      <c r="F15" s="49"/>
      <c r="G15" s="42"/>
      <c r="H15" s="42"/>
      <c r="M15" s="32"/>
      <c r="N15" s="33"/>
      <c r="O15" s="33"/>
      <c r="P15" s="33"/>
      <c r="Q15" s="33"/>
    </row>
    <row r="16" spans="2:17" ht="15" thickBot="1">
      <c r="B16" s="42"/>
      <c r="C16" s="44" t="s">
        <v>25</v>
      </c>
      <c r="D16" s="44"/>
      <c r="E16" s="44"/>
      <c r="F16" s="49"/>
      <c r="G16" s="42"/>
      <c r="H16" s="42"/>
      <c r="M16" s="32"/>
      <c r="N16" s="33"/>
      <c r="O16" s="33"/>
      <c r="P16" s="33"/>
      <c r="Q16" s="33"/>
    </row>
    <row r="17" spans="2:8" ht="15" thickBot="1">
      <c r="B17" s="42"/>
      <c r="C17" s="44" t="s">
        <v>26</v>
      </c>
      <c r="D17" s="44">
        <v>80</v>
      </c>
      <c r="E17" s="44">
        <v>28</v>
      </c>
      <c r="F17" s="49">
        <v>2</v>
      </c>
      <c r="G17" s="42"/>
      <c r="H17" s="42"/>
    </row>
    <row r="18" spans="2:8" ht="15" thickBot="1">
      <c r="B18" s="42"/>
      <c r="C18" s="44" t="s">
        <v>27</v>
      </c>
      <c r="D18" s="44">
        <v>6</v>
      </c>
      <c r="E18" s="44">
        <v>0</v>
      </c>
      <c r="F18" s="49">
        <v>0</v>
      </c>
      <c r="G18" s="42"/>
      <c r="H18" s="42"/>
    </row>
    <row r="19" spans="2:8" ht="23.25" thickBot="1">
      <c r="B19" s="42"/>
      <c r="C19" s="44" t="s">
        <v>28</v>
      </c>
      <c r="D19" s="44">
        <v>186</v>
      </c>
      <c r="E19" s="44">
        <v>43</v>
      </c>
      <c r="F19" s="49">
        <v>5</v>
      </c>
      <c r="G19" s="42"/>
      <c r="H19" s="42"/>
    </row>
    <row r="20" spans="2:8" ht="15" thickBot="1">
      <c r="B20" s="42"/>
      <c r="C20" s="44"/>
      <c r="D20" s="44"/>
      <c r="E20" s="44"/>
      <c r="F20" s="49"/>
      <c r="G20" s="42"/>
      <c r="H20" s="42"/>
    </row>
    <row r="21" spans="2:16" ht="14.25">
      <c r="B21" s="42"/>
      <c r="C21" s="42"/>
      <c r="D21" s="42"/>
      <c r="E21" s="42"/>
      <c r="F21" s="42"/>
      <c r="G21" s="42"/>
      <c r="H21" s="42"/>
      <c r="M21" s="32"/>
      <c r="N21" s="33"/>
      <c r="O21" s="33"/>
      <c r="P21" s="34"/>
    </row>
    <row r="22" spans="2:16" ht="14.25">
      <c r="B22" s="42"/>
      <c r="C22" s="42"/>
      <c r="D22" s="42"/>
      <c r="E22" s="42"/>
      <c r="F22" s="42"/>
      <c r="G22" s="42"/>
      <c r="H22" s="42"/>
      <c r="M22" s="32"/>
      <c r="N22" s="33"/>
      <c r="O22" s="33"/>
      <c r="P22" s="34"/>
    </row>
    <row r="23" spans="2:16" ht="14.25">
      <c r="B23" s="42"/>
      <c r="C23" s="42"/>
      <c r="D23" s="42"/>
      <c r="E23" s="42"/>
      <c r="F23" s="42"/>
      <c r="G23" s="42"/>
      <c r="H23" s="42"/>
      <c r="M23" s="32"/>
      <c r="N23" s="33"/>
      <c r="O23" s="33"/>
      <c r="P23" s="33"/>
    </row>
    <row r="28" spans="3:8" ht="14.25">
      <c r="C28" s="32"/>
      <c r="D28" s="33"/>
      <c r="E28" s="33"/>
      <c r="F28" s="33"/>
      <c r="G28" s="33"/>
      <c r="H28" s="33"/>
    </row>
    <row r="29" spans="3:10" ht="14.25">
      <c r="C29" s="32"/>
      <c r="D29" s="33"/>
      <c r="E29" s="33"/>
      <c r="F29" s="33"/>
      <c r="G29" s="33"/>
      <c r="H29" s="33"/>
      <c r="J29" s="33"/>
    </row>
    <row r="30" spans="3:18" ht="14.25">
      <c r="C30" s="32"/>
      <c r="D30" s="33"/>
      <c r="E30" s="33"/>
      <c r="F30" s="33"/>
      <c r="G30" s="33"/>
      <c r="H30" s="33"/>
      <c r="J30" s="33"/>
      <c r="M30" s="32"/>
      <c r="N30" s="33"/>
      <c r="O30" s="33"/>
      <c r="P30" s="33"/>
      <c r="Q30" s="33"/>
      <c r="R30" s="33"/>
    </row>
    <row r="31" spans="3:18" ht="14.25">
      <c r="C31" s="32"/>
      <c r="D31" s="33"/>
      <c r="E31" s="33"/>
      <c r="F31" s="33"/>
      <c r="G31" s="33"/>
      <c r="H31" s="33"/>
      <c r="J31" s="33"/>
      <c r="M31" s="32"/>
      <c r="N31" s="33"/>
      <c r="O31" s="33"/>
      <c r="P31" s="33"/>
      <c r="Q31" s="33"/>
      <c r="R31" s="33"/>
    </row>
    <row r="32" spans="13:18" ht="14.25">
      <c r="M32" s="32"/>
      <c r="N32" s="33"/>
      <c r="O32" s="33"/>
      <c r="P32" s="33"/>
      <c r="Q32" s="33"/>
      <c r="R32" s="33"/>
    </row>
    <row r="33" spans="13:18" ht="14.25">
      <c r="M33" s="32"/>
      <c r="N33" s="33"/>
      <c r="O33" s="33"/>
      <c r="P33" s="33"/>
      <c r="Q33" s="33"/>
      <c r="R33" s="33"/>
    </row>
    <row r="38" spans="5:10" ht="14.25">
      <c r="E38" s="32"/>
      <c r="F38" s="33"/>
      <c r="G38" s="33"/>
      <c r="H38" s="33"/>
      <c r="I38" s="33"/>
      <c r="J38" s="33"/>
    </row>
    <row r="39" spans="5:10" ht="14.25">
      <c r="E39" s="32"/>
      <c r="F39" s="33"/>
      <c r="G39" s="33"/>
      <c r="H39" s="33"/>
      <c r="I39" s="33"/>
      <c r="J39" s="33"/>
    </row>
    <row r="40" spans="5:10" ht="14.25">
      <c r="E40" s="32"/>
      <c r="F40" s="33"/>
      <c r="G40" s="33"/>
      <c r="H40" s="33"/>
      <c r="I40" s="33"/>
      <c r="J40" s="33"/>
    </row>
    <row r="41" spans="5:10" ht="14.25">
      <c r="E41" s="32"/>
      <c r="F41" s="33"/>
      <c r="G41" s="33"/>
      <c r="H41" s="33"/>
      <c r="I41" s="33"/>
      <c r="J41" s="33"/>
    </row>
    <row r="42" spans="5:8" ht="14.25">
      <c r="E42" s="32"/>
      <c r="F42" s="33"/>
      <c r="G42" s="33"/>
      <c r="H42" s="33"/>
    </row>
    <row r="43" spans="5:8" ht="14.25">
      <c r="E43" s="32"/>
      <c r="F43" s="33"/>
      <c r="G43" s="33"/>
      <c r="H43" s="33"/>
    </row>
  </sheetData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